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9585" tabRatio="959" activeTab="2"/>
  </bookViews>
  <sheets>
    <sheet name="INVESTICIJE" sheetId="1" r:id="rId1"/>
    <sheet name="INVES. ODRŽAVANJE" sheetId="2" r:id="rId2"/>
    <sheet name="ZBIR" sheetId="3" r:id="rId3"/>
  </sheets>
  <definedNames>
    <definedName name="_xlnm.Print_Area" localSheetId="2">'ZBIR'!$A$3:$G$6</definedName>
  </definedNames>
  <calcPr fullCalcOnLoad="1"/>
</workbook>
</file>

<file path=xl/sharedStrings.xml><?xml version="1.0" encoding="utf-8"?>
<sst xmlns="http://schemas.openxmlformats.org/spreadsheetml/2006/main" count="56" uniqueCount="34">
  <si>
    <t>Naziv</t>
  </si>
  <si>
    <t>Ukupno</t>
  </si>
  <si>
    <t>Red.br.</t>
  </si>
  <si>
    <t>Cijena</t>
  </si>
  <si>
    <t>kom</t>
  </si>
  <si>
    <t>m</t>
  </si>
  <si>
    <t>m2</t>
  </si>
  <si>
    <t>UKUPNO U KM:</t>
  </si>
  <si>
    <t>PLAN INVESTICIJA</t>
  </si>
  <si>
    <t>UKUPNO</t>
  </si>
  <si>
    <t>REKAPITULACIJA INVESTICIJA I INVESTICIONOG ODRŽAVANJA</t>
  </si>
  <si>
    <t>Kol.</t>
  </si>
  <si>
    <t>INVESTICIONO ODRŽAVANJE</t>
  </si>
  <si>
    <t>Izvođenje radova na uređenju parkinga u krugu Zavoda, ugradnja ivičnjaka i postavljanje zaštitne ograde itd.</t>
  </si>
  <si>
    <t>J/m</t>
  </si>
  <si>
    <t>Zamjena stakla (armiranog)n na objektu fiskulturne sale u Centru za osposobljavanje.</t>
  </si>
  <si>
    <t>Izrada ograde za mini ZOO-vrt, na parceli komplexa farme.</t>
  </si>
  <si>
    <t>Izrada terase uz dograđeni boravak VIII-g paviljona, sa prilaznim stepeništem, potpornim zidom od betona i niskom drvenom ogradom, dim 1,5 m x 400 m.</t>
  </si>
  <si>
    <t>komp</t>
  </si>
  <si>
    <t>INVESTICIJE</t>
  </si>
  <si>
    <t>Nabavka i ugradnja komletne opreme za smještaj nepokretnih  75 korisnika iz odjeljenja Zovik</t>
  </si>
  <si>
    <t>Izmještanje roditeljske sobe sa sprata Upravne zgrade u prostoriju portirnice</t>
  </si>
  <si>
    <t>Instaliranje vodoinstalacija i kanalizacione mreže od portirnice do najbližeg čvora.</t>
  </si>
  <si>
    <t xml:space="preserve">Zamjena unutrašnje stolarije u  Centru za osposobljavanje </t>
  </si>
  <si>
    <t>Rekonstrukcija odvodne i kanalizacione mreže u dijelu kuhinje. ložione i vešeraja.</t>
  </si>
  <si>
    <t>Izvođenje molerskih radova na objektima u centralnom dijelu Zavoda, odjeljenju Zovik i Centru "Sumero"Ramići</t>
  </si>
  <si>
    <t>Jed.Cijena</t>
  </si>
  <si>
    <t>Natkrivanje dijela Centra za osposobljavanje, drvenom građom i limom, ravnih dijelova krova, kako bismo zaustavili dalje propadanje kompletnog objekta od vanjskih uticaja.</t>
  </si>
  <si>
    <t>Red br</t>
  </si>
  <si>
    <t>Postavljanje termofasade na objekte paviljona od II - VII-og,  objektu farme koka nosilja,  prednjeg dijela objekta paviljona 8. i Upravne zgrade</t>
  </si>
  <si>
    <t>Rekonstrukcija krovne konstrukcije na objektima paviljona od II - VII i objekta paviljona 8</t>
  </si>
  <si>
    <t xml:space="preserve">Izgradnja objekta (paviljona), cca 300 m2, na lokaciji sadašnje stare zavodske barake, i ulazak u investicione radove za izmještanje ZOVIKA. Paviljon je neophodno izgraditi na ravnoj površini, zbog kategorije korisnika, a pomenuta lokacija zadovoljava te kriterije. </t>
  </si>
  <si>
    <t>uređenje zemljišta 2500 m2 Izgradnja tri kuće za smještaj korisnika, po principu porodičnog smještaja.  Projekat postoji (Baden Baden) vrijednost projekta 700.000 KM. Potrebno učešće Ministarstva 1/3 ili Zavoda (zemljište,dozvole ograda,struja kanalizacija i sl.)</t>
  </si>
  <si>
    <t>Rekonstrukcija i adaptacija kupatila i WC-a dijela prostorija prve lamele  u Centru  za osposobljavanje</t>
  </si>
</sst>
</file>

<file path=xl/styles.xml><?xml version="1.0" encoding="utf-8"?>
<styleSheet xmlns="http://schemas.openxmlformats.org/spreadsheetml/2006/main">
  <numFmts count="41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_(&quot;$&quot;* #,##0.00_);_(&quot;$&quot;* \(#,##0.00\);_(&quot;$&quot;* &quot;-&quot;??_);_(@_)"/>
    <numFmt numFmtId="178" formatCode="#,##0.00\ &quot;kn&quot;"/>
    <numFmt numFmtId="179" formatCode="0.000"/>
    <numFmt numFmtId="180" formatCode="0.0000"/>
    <numFmt numFmtId="181" formatCode="[$-41A]d\.\ mmmm\ yyyy"/>
    <numFmt numFmtId="182" formatCode="0.00;[Red]0.00"/>
    <numFmt numFmtId="183" formatCode="#,##0.00;[Red]#,##0.00"/>
    <numFmt numFmtId="184" formatCode="#,##0.00\ &quot;kn&quot;;[Red]#,##0.00\ &quot;kn&quot;"/>
    <numFmt numFmtId="185" formatCode="[$-F400]h:mm:ss\ AM/PM"/>
    <numFmt numFmtId="186" formatCode="#,##0.00\ _k_n;[Red]#,##0.00\ _k_n"/>
    <numFmt numFmtId="187" formatCode="#,##0.00_ ;\-#,##0.00\ "/>
    <numFmt numFmtId="188" formatCode="#,##0.00\ [$KM-141A];[Red]#,##0.00\ [$KM-141A]"/>
    <numFmt numFmtId="189" formatCode="#,##0.00\ [$KM-141A]"/>
    <numFmt numFmtId="190" formatCode="#,##0;[Red]#,##0"/>
    <numFmt numFmtId="191" formatCode="#,##0_ ;\-#,##0\ "/>
    <numFmt numFmtId="192" formatCode="#.##0"/>
    <numFmt numFmtId="193" formatCode="#.##0.0"/>
    <numFmt numFmtId="194" formatCode="#.##0."/>
    <numFmt numFmtId="195" formatCode="#.##"/>
    <numFmt numFmtId="196" formatCode="#.#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Arial"/>
      <family val="2"/>
    </font>
    <font>
      <b/>
      <i/>
      <sz val="14"/>
      <color indexed="8"/>
      <name val="Calibri"/>
      <family val="2"/>
    </font>
    <font>
      <b/>
      <i/>
      <sz val="14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11"/>
      <color indexed="8"/>
      <name val="Arial"/>
      <family val="2"/>
    </font>
    <font>
      <i/>
      <sz val="12"/>
      <color indexed="8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sz val="8"/>
      <name val="Calibri"/>
      <family val="2"/>
    </font>
    <font>
      <i/>
      <sz val="14"/>
      <color indexed="8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i/>
      <sz val="10"/>
      <color indexed="8"/>
      <name val="Arial"/>
      <family val="2"/>
    </font>
    <font>
      <sz val="11"/>
      <name val="Arial"/>
      <family val="2"/>
    </font>
    <font>
      <sz val="11"/>
      <color indexed="8"/>
      <name val="Albertus Extra Bold"/>
      <family val="2"/>
    </font>
    <font>
      <b/>
      <i/>
      <sz val="16"/>
      <color indexed="8"/>
      <name val="Arial"/>
      <family val="2"/>
    </font>
    <font>
      <b/>
      <i/>
      <sz val="18"/>
      <color indexed="8"/>
      <name val="Arial"/>
      <family val="2"/>
    </font>
    <font>
      <b/>
      <i/>
      <sz val="10"/>
      <color indexed="10"/>
      <name val="Arial"/>
      <family val="2"/>
    </font>
    <font>
      <b/>
      <i/>
      <sz val="2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13" fillId="0" borderId="0">
      <alignment/>
      <protection/>
    </xf>
    <xf numFmtId="0" fontId="1" fillId="32" borderId="7" applyNumberFormat="0" applyFont="0" applyAlignment="0" applyProtection="0"/>
    <xf numFmtId="0" fontId="54" fillId="27" borderId="8" applyNumberFormat="0" applyAlignment="0" applyProtection="0"/>
    <xf numFmtId="9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/>
    </xf>
    <xf numFmtId="4" fontId="9" fillId="0" borderId="0" xfId="0" applyNumberFormat="1" applyFont="1" applyAlignment="1">
      <alignment/>
    </xf>
    <xf numFmtId="0" fontId="9" fillId="0" borderId="10" xfId="0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 vertical="center" wrapText="1"/>
    </xf>
    <xf numFmtId="0" fontId="9" fillId="0" borderId="10" xfId="0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right" vertical="center"/>
    </xf>
    <xf numFmtId="0" fontId="9" fillId="0" borderId="10" xfId="0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right" vertical="center"/>
    </xf>
    <xf numFmtId="0" fontId="17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3" fontId="9" fillId="0" borderId="11" xfId="0" applyNumberFormat="1" applyFont="1" applyBorder="1" applyAlignment="1">
      <alignment horizontal="center" vertical="center" wrapText="1"/>
    </xf>
    <xf numFmtId="4" fontId="9" fillId="0" borderId="11" xfId="0" applyNumberFormat="1" applyFont="1" applyBorder="1" applyAlignment="1">
      <alignment horizontal="right" vertical="center" wrapText="1"/>
    </xf>
    <xf numFmtId="4" fontId="12" fillId="0" borderId="10" xfId="0" applyNumberFormat="1" applyFont="1" applyBorder="1" applyAlignment="1">
      <alignment horizontal="right" vertical="center" wrapText="1"/>
    </xf>
    <xf numFmtId="0" fontId="15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Fill="1" applyAlignment="1">
      <alignment/>
    </xf>
    <xf numFmtId="0" fontId="6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6" fillId="0" borderId="10" xfId="0" applyFont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wrapText="1"/>
    </xf>
    <xf numFmtId="4" fontId="18" fillId="33" borderId="10" xfId="0" applyNumberFormat="1" applyFont="1" applyFill="1" applyBorder="1" applyAlignment="1">
      <alignment horizontal="right" vertical="center" wrapText="1"/>
    </xf>
    <xf numFmtId="0" fontId="2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left" vertical="center" wrapText="1"/>
    </xf>
    <xf numFmtId="0" fontId="6" fillId="33" borderId="15" xfId="0" applyFont="1" applyFill="1" applyBorder="1" applyAlignment="1">
      <alignment horizontal="center" vertical="center"/>
    </xf>
    <xf numFmtId="4" fontId="6" fillId="33" borderId="15" xfId="0" applyNumberFormat="1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right" vertical="center"/>
    </xf>
    <xf numFmtId="0" fontId="7" fillId="0" borderId="16" xfId="0" applyFont="1" applyFill="1" applyBorder="1" applyAlignment="1">
      <alignment vertical="center"/>
    </xf>
    <xf numFmtId="0" fontId="4" fillId="33" borderId="17" xfId="0" applyFont="1" applyFill="1" applyBorder="1" applyAlignment="1">
      <alignment horizontal="left" vertical="center" wrapText="1"/>
    </xf>
    <xf numFmtId="0" fontId="8" fillId="33" borderId="18" xfId="0" applyFont="1" applyFill="1" applyBorder="1" applyAlignment="1">
      <alignment vertical="center"/>
    </xf>
    <xf numFmtId="3" fontId="8" fillId="33" borderId="18" xfId="0" applyNumberFormat="1" applyFont="1" applyFill="1" applyBorder="1" applyAlignment="1">
      <alignment vertical="center"/>
    </xf>
    <xf numFmtId="4" fontId="8" fillId="33" borderId="18" xfId="0" applyNumberFormat="1" applyFont="1" applyFill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12" fillId="33" borderId="10" xfId="0" applyNumberFormat="1" applyFont="1" applyFill="1" applyBorder="1" applyAlignment="1">
      <alignment vertical="center"/>
    </xf>
    <xf numFmtId="4" fontId="12" fillId="0" borderId="10" xfId="0" applyNumberFormat="1" applyFont="1" applyFill="1" applyBorder="1" applyAlignment="1">
      <alignment horizontal="right" vertical="center" wrapText="1"/>
    </xf>
    <xf numFmtId="0" fontId="19" fillId="33" borderId="19" xfId="0" applyFont="1" applyFill="1" applyBorder="1" applyAlignment="1">
      <alignment horizontal="center" vertical="center" wrapText="1"/>
    </xf>
    <xf numFmtId="0" fontId="19" fillId="33" borderId="20" xfId="0" applyFont="1" applyFill="1" applyBorder="1" applyAlignment="1">
      <alignment horizontal="center" vertical="center" wrapText="1"/>
    </xf>
    <xf numFmtId="0" fontId="19" fillId="33" borderId="21" xfId="0" applyFont="1" applyFill="1" applyBorder="1" applyAlignment="1">
      <alignment horizontal="center" vertical="center" wrapText="1"/>
    </xf>
    <xf numFmtId="0" fontId="21" fillId="33" borderId="22" xfId="0" applyFont="1" applyFill="1" applyBorder="1" applyAlignment="1">
      <alignment horizontal="center" vertical="center" wrapText="1" shrinkToFit="1"/>
    </xf>
    <xf numFmtId="0" fontId="0" fillId="33" borderId="23" xfId="0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0" fontId="4" fillId="33" borderId="10" xfId="0" applyFont="1" applyFill="1" applyBorder="1" applyAlignment="1">
      <alignment horizontal="left" vertical="center"/>
    </xf>
    <xf numFmtId="0" fontId="14" fillId="33" borderId="10" xfId="0" applyFont="1" applyFill="1" applyBorder="1" applyAlignment="1">
      <alignment horizontal="left" vertical="center"/>
    </xf>
    <xf numFmtId="0" fontId="1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/>
    </xf>
    <xf numFmtId="185" fontId="12" fillId="0" borderId="10" xfId="0" applyNumberFormat="1" applyFont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B9" sqref="B9"/>
    </sheetView>
  </sheetViews>
  <sheetFormatPr defaultColWidth="9.140625" defaultRowHeight="32.25" customHeight="1"/>
  <cols>
    <col min="1" max="1" width="9.57421875" style="32" customWidth="1"/>
    <col min="2" max="2" width="85.28125" style="32" customWidth="1"/>
    <col min="3" max="3" width="5.8515625" style="32" customWidth="1"/>
    <col min="4" max="4" width="6.140625" style="32" customWidth="1"/>
    <col min="5" max="5" width="10.140625" style="32" customWidth="1"/>
    <col min="6" max="6" width="20.8515625" style="8" customWidth="1"/>
    <col min="7" max="16384" width="9.140625" style="32" customWidth="1"/>
  </cols>
  <sheetData>
    <row r="1" spans="1:6" ht="39.75" customHeight="1" thickBot="1">
      <c r="A1" s="55" t="s">
        <v>8</v>
      </c>
      <c r="B1" s="56"/>
      <c r="C1" s="56"/>
      <c r="D1" s="56"/>
      <c r="E1" s="56"/>
      <c r="F1" s="57"/>
    </row>
    <row r="2" spans="1:6" s="2" customFormat="1" ht="29.25" customHeight="1">
      <c r="A2" s="28" t="s">
        <v>28</v>
      </c>
      <c r="B2" s="29" t="s">
        <v>0</v>
      </c>
      <c r="C2" s="28" t="s">
        <v>14</v>
      </c>
      <c r="D2" s="28" t="s">
        <v>11</v>
      </c>
      <c r="E2" s="28" t="s">
        <v>3</v>
      </c>
      <c r="F2" s="28" t="s">
        <v>1</v>
      </c>
    </row>
    <row r="3" spans="1:6" ht="60.75" customHeight="1">
      <c r="A3" s="19">
        <v>1</v>
      </c>
      <c r="B3" s="33" t="s">
        <v>32</v>
      </c>
      <c r="C3" s="11" t="s">
        <v>6</v>
      </c>
      <c r="D3" s="11"/>
      <c r="E3" s="13"/>
      <c r="F3" s="13">
        <v>200000</v>
      </c>
    </row>
    <row r="4" spans="1:6" ht="69.75" customHeight="1">
      <c r="A4" s="11">
        <v>2</v>
      </c>
      <c r="B4" s="33" t="s">
        <v>31</v>
      </c>
      <c r="C4" s="11" t="s">
        <v>6</v>
      </c>
      <c r="D4" s="11">
        <v>400</v>
      </c>
      <c r="E4" s="13">
        <v>1100</v>
      </c>
      <c r="F4" s="13">
        <f>D4*E4</f>
        <v>440000</v>
      </c>
    </row>
    <row r="5" spans="1:6" ht="31.5" customHeight="1">
      <c r="A5" s="19">
        <v>3</v>
      </c>
      <c r="B5" s="33" t="s">
        <v>20</v>
      </c>
      <c r="C5" s="11" t="s">
        <v>18</v>
      </c>
      <c r="D5" s="11">
        <v>10</v>
      </c>
      <c r="E5" s="13">
        <v>10000</v>
      </c>
      <c r="F5" s="13">
        <v>30000</v>
      </c>
    </row>
    <row r="6" spans="1:6" ht="32.25" customHeight="1">
      <c r="A6" s="11">
        <v>4</v>
      </c>
      <c r="B6" s="34" t="s">
        <v>17</v>
      </c>
      <c r="C6" s="17" t="s">
        <v>6</v>
      </c>
      <c r="D6" s="17">
        <v>200</v>
      </c>
      <c r="E6" s="18">
        <v>200</v>
      </c>
      <c r="F6" s="13">
        <v>100000</v>
      </c>
    </row>
    <row r="7" spans="1:6" ht="46.5" customHeight="1">
      <c r="A7" s="19">
        <v>5</v>
      </c>
      <c r="B7" s="33" t="s">
        <v>27</v>
      </c>
      <c r="C7" s="11" t="s">
        <v>6</v>
      </c>
      <c r="D7" s="11">
        <v>200</v>
      </c>
      <c r="E7" s="13">
        <v>400</v>
      </c>
      <c r="F7" s="13">
        <v>20000</v>
      </c>
    </row>
    <row r="8" spans="1:6" ht="43.5" customHeight="1">
      <c r="A8" s="11">
        <v>6</v>
      </c>
      <c r="B8" s="34" t="s">
        <v>30</v>
      </c>
      <c r="C8" s="14" t="s">
        <v>6</v>
      </c>
      <c r="D8" s="15">
        <v>2000</v>
      </c>
      <c r="E8" s="16">
        <v>50</v>
      </c>
      <c r="F8" s="13">
        <f>E8*D8</f>
        <v>100000</v>
      </c>
    </row>
    <row r="9" spans="1:6" ht="62.25" customHeight="1">
      <c r="A9" s="19">
        <v>7</v>
      </c>
      <c r="B9" s="35" t="s">
        <v>29</v>
      </c>
      <c r="C9" s="11" t="s">
        <v>6</v>
      </c>
      <c r="D9" s="12">
        <v>2000</v>
      </c>
      <c r="E9" s="13">
        <v>30</v>
      </c>
      <c r="F9" s="13">
        <f>E9*D9</f>
        <v>60000</v>
      </c>
    </row>
    <row r="10" spans="1:6" ht="33" customHeight="1" thickBot="1">
      <c r="A10" s="11">
        <v>8</v>
      </c>
      <c r="B10" s="36" t="s">
        <v>24</v>
      </c>
      <c r="C10" s="20" t="s">
        <v>5</v>
      </c>
      <c r="D10" s="21">
        <v>200</v>
      </c>
      <c r="E10" s="22">
        <v>150</v>
      </c>
      <c r="F10" s="22">
        <f>D10*E10</f>
        <v>30000</v>
      </c>
    </row>
    <row r="11" spans="1:6" s="7" customFormat="1" ht="25.5" customHeight="1" thickBot="1">
      <c r="A11" s="41"/>
      <c r="B11" s="42" t="s">
        <v>7</v>
      </c>
      <c r="C11" s="43"/>
      <c r="D11" s="43"/>
      <c r="E11" s="44"/>
      <c r="F11" s="45">
        <f>SUM(F3:F10)</f>
        <v>980000</v>
      </c>
    </row>
    <row r="12" spans="1:6" ht="32.25" customHeight="1">
      <c r="A12" s="37"/>
      <c r="B12" s="38"/>
      <c r="C12" s="3"/>
      <c r="D12" s="3"/>
      <c r="E12" s="4"/>
      <c r="F12" s="5"/>
    </row>
  </sheetData>
  <sheetProtection/>
  <mergeCells count="1">
    <mergeCell ref="A1:F1"/>
  </mergeCells>
  <printOptions horizontalCentered="1"/>
  <pageMargins left="0" right="0" top="0.35433070866141736" bottom="0.15748031496062992" header="0.31496062992125984" footer="0.31496062992125984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15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7.57421875" style="32" customWidth="1"/>
    <col min="2" max="2" width="73.8515625" style="32" customWidth="1"/>
    <col min="3" max="3" width="9.140625" style="32" customWidth="1"/>
    <col min="4" max="4" width="9.8515625" style="32" customWidth="1"/>
    <col min="5" max="5" width="13.421875" style="32" customWidth="1"/>
    <col min="6" max="6" width="16.28125" style="32" bestFit="1" customWidth="1"/>
    <col min="7" max="16384" width="9.140625" style="32" customWidth="1"/>
  </cols>
  <sheetData>
    <row r="1" ht="23.25" customHeight="1" thickBot="1"/>
    <row r="2" ht="14.25" hidden="1"/>
    <row r="3" spans="1:6" ht="33" customHeight="1">
      <c r="A3" s="58" t="s">
        <v>12</v>
      </c>
      <c r="B3" s="59"/>
      <c r="C3" s="59"/>
      <c r="D3" s="59"/>
      <c r="E3" s="59"/>
      <c r="F3" s="60"/>
    </row>
    <row r="4" spans="1:6" s="2" customFormat="1" ht="29.25" customHeight="1">
      <c r="A4" s="51" t="s">
        <v>2</v>
      </c>
      <c r="B4" s="52" t="s">
        <v>0</v>
      </c>
      <c r="C4" s="52" t="s">
        <v>14</v>
      </c>
      <c r="D4" s="52" t="s">
        <v>11</v>
      </c>
      <c r="E4" s="52" t="s">
        <v>26</v>
      </c>
      <c r="F4" s="52" t="s">
        <v>1</v>
      </c>
    </row>
    <row r="5" spans="1:6" ht="14.25">
      <c r="A5" s="11">
        <v>1</v>
      </c>
      <c r="B5" s="35" t="s">
        <v>23</v>
      </c>
      <c r="C5" s="11" t="s">
        <v>4</v>
      </c>
      <c r="D5" s="12">
        <v>50</v>
      </c>
      <c r="E5" s="13">
        <v>450</v>
      </c>
      <c r="F5" s="13">
        <f>D5*E5</f>
        <v>22500</v>
      </c>
    </row>
    <row r="6" spans="1:6" ht="35.25" customHeight="1">
      <c r="A6" s="11">
        <v>2</v>
      </c>
      <c r="B6" s="35" t="s">
        <v>22</v>
      </c>
      <c r="C6" s="11" t="s">
        <v>5</v>
      </c>
      <c r="D6" s="12">
        <v>50</v>
      </c>
      <c r="E6" s="13">
        <v>40</v>
      </c>
      <c r="F6" s="13">
        <v>2000</v>
      </c>
    </row>
    <row r="7" spans="1:6" ht="31.5" customHeight="1">
      <c r="A7" s="11">
        <v>3</v>
      </c>
      <c r="B7" s="35" t="s">
        <v>21</v>
      </c>
      <c r="C7" s="14" t="s">
        <v>6</v>
      </c>
      <c r="D7" s="15">
        <v>20</v>
      </c>
      <c r="E7" s="16">
        <v>150</v>
      </c>
      <c r="F7" s="16">
        <v>3000</v>
      </c>
    </row>
    <row r="8" spans="1:6" ht="62.25" customHeight="1">
      <c r="A8" s="11">
        <v>4</v>
      </c>
      <c r="B8" s="35" t="s">
        <v>29</v>
      </c>
      <c r="C8" s="11" t="s">
        <v>6</v>
      </c>
      <c r="D8" s="12">
        <v>2000</v>
      </c>
      <c r="E8" s="13">
        <v>30</v>
      </c>
      <c r="F8" s="13">
        <f>E8*D8</f>
        <v>60000</v>
      </c>
    </row>
    <row r="9" spans="1:6" ht="28.5">
      <c r="A9" s="11">
        <v>5</v>
      </c>
      <c r="B9" s="34" t="s">
        <v>33</v>
      </c>
      <c r="C9" s="14" t="s">
        <v>6</v>
      </c>
      <c r="D9" s="15">
        <v>500</v>
      </c>
      <c r="E9" s="16">
        <v>80</v>
      </c>
      <c r="F9" s="13">
        <v>40000</v>
      </c>
    </row>
    <row r="10" spans="1:6" ht="34.5" customHeight="1">
      <c r="A10" s="11">
        <v>6</v>
      </c>
      <c r="B10" s="34" t="s">
        <v>15</v>
      </c>
      <c r="C10" s="14" t="s">
        <v>6</v>
      </c>
      <c r="D10" s="15">
        <v>50</v>
      </c>
      <c r="E10" s="16">
        <v>100</v>
      </c>
      <c r="F10" s="13">
        <v>5000</v>
      </c>
    </row>
    <row r="11" spans="1:6" ht="28.5">
      <c r="A11" s="11">
        <v>7</v>
      </c>
      <c r="B11" s="33" t="s">
        <v>13</v>
      </c>
      <c r="C11" s="11" t="s">
        <v>6</v>
      </c>
      <c r="D11" s="11">
        <v>700</v>
      </c>
      <c r="E11" s="13">
        <v>15</v>
      </c>
      <c r="F11" s="13">
        <f>D11*E11</f>
        <v>10500</v>
      </c>
    </row>
    <row r="12" spans="1:6" ht="28.5">
      <c r="A12" s="11">
        <v>8</v>
      </c>
      <c r="B12" s="34" t="s">
        <v>25</v>
      </c>
      <c r="C12" s="14" t="s">
        <v>6</v>
      </c>
      <c r="D12" s="15">
        <v>2000</v>
      </c>
      <c r="E12" s="16">
        <v>3</v>
      </c>
      <c r="F12" s="13">
        <v>6000</v>
      </c>
    </row>
    <row r="13" spans="1:6" ht="14.25">
      <c r="A13" s="11">
        <v>9</v>
      </c>
      <c r="B13" s="34" t="s">
        <v>16</v>
      </c>
      <c r="C13" s="14" t="s">
        <v>6</v>
      </c>
      <c r="D13" s="15">
        <v>200</v>
      </c>
      <c r="E13" s="16">
        <v>30</v>
      </c>
      <c r="F13" s="13">
        <v>6000</v>
      </c>
    </row>
    <row r="14" spans="1:6" ht="33" customHeight="1">
      <c r="A14" s="11">
        <v>10</v>
      </c>
      <c r="B14" s="35" t="s">
        <v>24</v>
      </c>
      <c r="C14" s="11" t="s">
        <v>5</v>
      </c>
      <c r="D14" s="12">
        <v>200</v>
      </c>
      <c r="E14" s="13">
        <v>150</v>
      </c>
      <c r="F14" s="13">
        <f>D14*E14</f>
        <v>30000</v>
      </c>
    </row>
    <row r="15" spans="1:6" s="8" customFormat="1" ht="29.25" customHeight="1" thickBot="1">
      <c r="A15" s="46"/>
      <c r="B15" s="47" t="s">
        <v>9</v>
      </c>
      <c r="C15" s="48"/>
      <c r="D15" s="49"/>
      <c r="E15" s="50"/>
      <c r="F15" s="53">
        <f>SUM(F5:F14)</f>
        <v>185000</v>
      </c>
    </row>
  </sheetData>
  <sheetProtection/>
  <mergeCells count="1">
    <mergeCell ref="A3:F3"/>
  </mergeCells>
  <printOptions horizontalCentered="1"/>
  <pageMargins left="0" right="0" top="0.5511811023622047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H24"/>
  <sheetViews>
    <sheetView tabSelected="1" zoomScalePageLayoutView="0" workbookViewId="0" topLeftCell="A1">
      <selection activeCell="B4" sqref="B4:F4"/>
    </sheetView>
  </sheetViews>
  <sheetFormatPr defaultColWidth="9.140625" defaultRowHeight="15"/>
  <cols>
    <col min="1" max="1" width="4.7109375" style="0" customWidth="1"/>
    <col min="6" max="6" width="42.00390625" style="0" customWidth="1"/>
    <col min="7" max="7" width="28.57421875" style="0" customWidth="1"/>
  </cols>
  <sheetData>
    <row r="3" spans="1:7" ht="45" customHeight="1">
      <c r="A3" s="66" t="s">
        <v>10</v>
      </c>
      <c r="B3" s="66"/>
      <c r="C3" s="66"/>
      <c r="D3" s="66"/>
      <c r="E3" s="66"/>
      <c r="F3" s="66"/>
      <c r="G3" s="66"/>
    </row>
    <row r="4" spans="1:7" s="1" customFormat="1" ht="18.75">
      <c r="A4" s="30">
        <v>1</v>
      </c>
      <c r="B4" s="63" t="s">
        <v>19</v>
      </c>
      <c r="C4" s="64"/>
      <c r="D4" s="64"/>
      <c r="E4" s="64"/>
      <c r="F4" s="64"/>
      <c r="G4" s="54">
        <f>INVESTICIJE!F11</f>
        <v>980000</v>
      </c>
    </row>
    <row r="5" spans="1:7" s="1" customFormat="1" ht="18.75">
      <c r="A5" s="31">
        <v>2</v>
      </c>
      <c r="B5" s="65" t="s">
        <v>12</v>
      </c>
      <c r="C5" s="64"/>
      <c r="D5" s="64"/>
      <c r="E5" s="64"/>
      <c r="F5" s="64"/>
      <c r="G5" s="23">
        <f>'INVES. ODRŽAVANJE'!F15</f>
        <v>185000</v>
      </c>
    </row>
    <row r="6" spans="1:7" s="1" customFormat="1" ht="23.25" customHeight="1">
      <c r="A6" s="39"/>
      <c r="B6" s="61" t="s">
        <v>9</v>
      </c>
      <c r="C6" s="62"/>
      <c r="D6" s="62"/>
      <c r="E6" s="62"/>
      <c r="F6" s="62"/>
      <c r="G6" s="40">
        <f>SUM(G4:G5)</f>
        <v>1165000</v>
      </c>
    </row>
    <row r="11" spans="2:7" ht="15">
      <c r="B11" s="25"/>
      <c r="C11" s="25"/>
      <c r="D11" s="26"/>
      <c r="E11" s="25"/>
      <c r="F11" s="25"/>
      <c r="G11" s="9"/>
    </row>
    <row r="12" spans="2:7" ht="15">
      <c r="B12" s="25"/>
      <c r="C12" s="25"/>
      <c r="D12" s="26"/>
      <c r="E12" s="25"/>
      <c r="F12" s="25"/>
      <c r="G12" s="9"/>
    </row>
    <row r="13" spans="2:7" ht="15">
      <c r="B13" s="25"/>
      <c r="C13" s="25"/>
      <c r="D13" s="26"/>
      <c r="E13" s="25"/>
      <c r="F13" s="25"/>
      <c r="G13" s="9"/>
    </row>
    <row r="14" spans="2:7" ht="15">
      <c r="B14" s="25"/>
      <c r="C14" s="26"/>
      <c r="D14" s="25"/>
      <c r="E14" s="25"/>
      <c r="F14" s="25"/>
      <c r="G14" s="9"/>
    </row>
    <row r="15" spans="2:7" ht="15">
      <c r="B15" s="25"/>
      <c r="C15" s="26"/>
      <c r="D15" s="25"/>
      <c r="E15" s="25"/>
      <c r="F15" s="25"/>
      <c r="G15" s="9"/>
    </row>
    <row r="19" ht="15">
      <c r="B19" s="24"/>
    </row>
    <row r="20" ht="15">
      <c r="B20" s="24"/>
    </row>
    <row r="21" ht="15">
      <c r="B21" s="24"/>
    </row>
    <row r="22" ht="15">
      <c r="B22" s="24"/>
    </row>
    <row r="23" ht="15">
      <c r="B23" s="24"/>
    </row>
    <row r="24" spans="2:8" ht="15">
      <c r="B24" s="9"/>
      <c r="C24" s="27"/>
      <c r="D24" s="6"/>
      <c r="E24" s="9"/>
      <c r="F24" s="9"/>
      <c r="G24" s="10"/>
      <c r="H24" s="9"/>
    </row>
  </sheetData>
  <sheetProtection/>
  <mergeCells count="4">
    <mergeCell ref="B6:F6"/>
    <mergeCell ref="B4:F4"/>
    <mergeCell ref="B5:F5"/>
    <mergeCell ref="A3:G3"/>
  </mergeCells>
  <printOptions/>
  <pageMargins left="0.7086614173228347" right="0.7086614173228347" top="0.7480314960629921" bottom="0.7480314960629921" header="0.31496062992125984" footer="0.31496062992125984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Deftones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sabinaa</cp:lastModifiedBy>
  <cp:lastPrinted>2015-05-14T12:43:28Z</cp:lastPrinted>
  <dcterms:created xsi:type="dcterms:W3CDTF">2010-12-23T10:59:06Z</dcterms:created>
  <dcterms:modified xsi:type="dcterms:W3CDTF">2015-05-28T17:35:23Z</dcterms:modified>
  <cp:category/>
  <cp:version/>
  <cp:contentType/>
  <cp:contentStatus/>
</cp:coreProperties>
</file>